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202300"/>
  <mc:AlternateContent xmlns:mc="http://schemas.openxmlformats.org/markup-compatibility/2006">
    <mc:Choice Requires="x15">
      <x15ac:absPath xmlns:x15ac="http://schemas.microsoft.com/office/spreadsheetml/2010/11/ac" url="https://stateofalaska-my.sharepoint.com/personal/christopher_smith_alaska_gov/Documents/Desktop/"/>
    </mc:Choice>
  </mc:AlternateContent>
  <xr:revisionPtr revIDLastSave="319" documentId="8_{610CAA42-30A4-451A-8C00-F4128082E027}" xr6:coauthVersionLast="47" xr6:coauthVersionMax="47" xr10:uidLastSave="{A27A31B3-9D88-4247-BCA2-30CE313297B2}"/>
  <bookViews>
    <workbookView xWindow="-120" yWindow="-120" windowWidth="29040" windowHeight="15720" activeTab="1" xr2:uid="{E9BBAD6C-C1E4-4154-A183-263B90EA8E30}"/>
  </bookViews>
  <sheets>
    <sheet name="Cover" sheetId="3" r:id="rId1"/>
    <sheet name="Calculator"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D9" i="1"/>
  <c r="E8" i="1"/>
  <c r="B7" i="1" l="1"/>
</calcChain>
</file>

<file path=xl/sharedStrings.xml><?xml version="1.0" encoding="utf-8"?>
<sst xmlns="http://schemas.openxmlformats.org/spreadsheetml/2006/main" count="43" uniqueCount="29">
  <si>
    <t>Intermediate Certification</t>
  </si>
  <si>
    <t>Years as an Officer</t>
  </si>
  <si>
    <t>Total Training Hours Required</t>
  </si>
  <si>
    <t>Total training hours in Acadis</t>
  </si>
  <si>
    <t>The available training hours to meet the requirement based on years of service.</t>
  </si>
  <si>
    <t>Advanced Certification</t>
  </si>
  <si>
    <t>Hours used for Intermediate Certification</t>
  </si>
  <si>
    <t>Intermediate and Advanced Certification Requirements</t>
  </si>
  <si>
    <t xml:space="preserve">Intermediate </t>
  </si>
  <si>
    <t>Years</t>
  </si>
  <si>
    <t>Training Hours Required</t>
  </si>
  <si>
    <t>Education Requirement</t>
  </si>
  <si>
    <t>No Education Requirement</t>
  </si>
  <si>
    <t>7+ Requires an aditional 20 hours per year past 6 years and no education requirement</t>
  </si>
  <si>
    <t>Advanced</t>
  </si>
  <si>
    <t>14+ Requires an aditional 20 hours per year past 13 years and no education requirement</t>
  </si>
  <si>
    <t>Bachelors Degree Required 
Ensure Transcripts are onfile with APSC before submission</t>
  </si>
  <si>
    <t>Masters Degree Required 
Ensure Transcripts are onfile with APSC before submission</t>
  </si>
  <si>
    <t>Bachelors Degree Required  Ensure Transcripts are onfile with APSC before submission</t>
  </si>
  <si>
    <t>Associate Degree Required 
Ensure Transcripts are onfile with APSC before submission</t>
  </si>
  <si>
    <t>45 Education Points Required Ensure Transcripts are onfile with APSC before submission</t>
  </si>
  <si>
    <t>Masters Degree Required  Ensure Transcripts are onfile with APSC before submission</t>
  </si>
  <si>
    <t>45 Education Points Required  Ensure Transcripts are onfile with APSC before submission</t>
  </si>
  <si>
    <t>45 Education Points Required 
Ensure Transcripts are onfile with APSC before submission</t>
  </si>
  <si>
    <t>Any duplicate entry hours in Acadis</t>
  </si>
  <si>
    <t>The available training hours to meet the requirement based on years of service</t>
  </si>
  <si>
    <t>Academy and field training hours in Acadis</t>
  </si>
  <si>
    <t>This calculator is designed to assist applicants in calculating 
their certification requirements. Please note that using this tool does not guarantee approval, as the application must still be submitted to the Alaska Police Standards Council (APSC) for review. This calculator serves solely as an aid for applicants to determine if they meet the required hours</t>
  </si>
  <si>
    <t>To use the calculator please select the calculator tab at the bottom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</si>
</sst>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2"/>
      <color theme="1"/>
      <name val="Aptos Narrow"/>
      <family val="2"/>
      <scheme val="minor"/>
    </font>
    <font>
      <sz val="16"/>
      <color theme="1"/>
      <name val="Aptos Narrow"/>
      <family val="2"/>
      <scheme val="minor"/>
    </font>
    <font>
      <sz val="18"/>
      <color theme="1"/>
      <name val="Aptos Narrow"/>
      <family val="2"/>
      <scheme val="minor"/>
    </font>
    <font>
      <sz val="28"/>
      <color theme="1"/>
      <name val="Aptos Narrow"/>
      <family val="2"/>
      <scheme val="minor"/>
    </font>
    <font>
      <sz val="10"/>
      <color theme="1"/>
      <name val="Aptos Narrow"/>
      <family val="2"/>
      <scheme val="minor"/>
    </font>
    <font>
      <sz val="11"/>
      <color rgb="FFFF0000"/>
      <name val="Aptos Narrow"/>
      <family val="2"/>
      <scheme val="minor"/>
    </font>
    <font>
      <sz val="11"/>
      <color theme="0"/>
      <name val="Aptos Narrow"/>
      <family val="2"/>
      <scheme val="minor"/>
    </font>
    <font>
      <sz val="16"/>
      <color rgb="FFFF0000"/>
      <name val="Aptos Narrow"/>
      <family val="2"/>
      <scheme val="minor"/>
    </font>
    <font>
      <sz val="10"/>
      <color rgb="FFFF0000"/>
      <name val="Aptos Narrow"/>
      <family val="2"/>
      <scheme val="minor"/>
    </font>
    <font>
      <sz val="20"/>
      <color theme="1"/>
      <name val="Aptos Narrow"/>
      <family val="2"/>
      <scheme val="minor"/>
    </font>
  </fonts>
  <fills count="7">
    <fill>
      <patternFill patternType="none"/>
    </fill>
    <fill>
      <patternFill patternType="gray125"/>
    </fill>
    <fill>
      <patternFill patternType="solid">
        <fgColor theme="2" tint="-9.9978637043366805E-2"/>
        <bgColor indexed="64"/>
      </patternFill>
    </fill>
    <fill>
      <patternFill patternType="solid">
        <fgColor theme="1" tint="0.14999847407452621"/>
        <bgColor indexed="64"/>
      </patternFill>
    </fill>
    <fill>
      <patternFill patternType="solid">
        <fgColor theme="2"/>
        <bgColor indexed="64"/>
      </patternFill>
    </fill>
    <fill>
      <patternFill patternType="solid">
        <fgColor theme="4" tint="0.79998168889431442"/>
        <bgColor indexed="64"/>
      </patternFill>
    </fill>
    <fill>
      <patternFill patternType="solid">
        <fgColor theme="7" tint="0.79998168889431442"/>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s>
  <cellStyleXfs count="1">
    <xf numFmtId="0" fontId="0" fillId="0" borderId="0"/>
  </cellStyleXfs>
  <cellXfs count="56">
    <xf numFmtId="0" fontId="0" fillId="0" borderId="0" xfId="0"/>
    <xf numFmtId="0" fontId="0" fillId="3" borderId="0" xfId="0" applyFill="1"/>
    <xf numFmtId="0" fontId="1" fillId="0" borderId="1" xfId="0" applyFont="1" applyBorder="1" applyAlignment="1">
      <alignment horizontal="center"/>
    </xf>
    <xf numFmtId="0" fontId="0" fillId="5" borderId="9" xfId="0" applyFill="1" applyBorder="1" applyAlignment="1">
      <alignment horizontal="center"/>
    </xf>
    <xf numFmtId="0" fontId="0" fillId="0" borderId="8" xfId="0" applyBorder="1" applyAlignment="1">
      <alignment horizontal="center"/>
    </xf>
    <xf numFmtId="0" fontId="0" fillId="5" borderId="8" xfId="0" applyFill="1" applyBorder="1" applyAlignment="1">
      <alignment horizontal="center"/>
    </xf>
    <xf numFmtId="0" fontId="0" fillId="5" borderId="11" xfId="0" applyFill="1" applyBorder="1" applyAlignment="1">
      <alignment horizontal="center"/>
    </xf>
    <xf numFmtId="0" fontId="0" fillId="0" borderId="11" xfId="0" applyBorder="1" applyAlignment="1">
      <alignment horizontal="center"/>
    </xf>
    <xf numFmtId="0" fontId="6" fillId="5" borderId="9"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5" borderId="8" xfId="0" applyFont="1" applyFill="1" applyBorder="1" applyAlignment="1">
      <alignment horizontal="center" vertical="center" wrapText="1"/>
    </xf>
    <xf numFmtId="0" fontId="6" fillId="5" borderId="11" xfId="0" applyFont="1" applyFill="1" applyBorder="1" applyAlignment="1">
      <alignment horizontal="center" vertical="center"/>
    </xf>
    <xf numFmtId="0" fontId="6" fillId="0" borderId="11" xfId="0" applyFont="1" applyBorder="1" applyAlignment="1">
      <alignment horizontal="center" vertical="center"/>
    </xf>
    <xf numFmtId="0" fontId="0" fillId="3" borderId="2" xfId="0" applyFill="1" applyBorder="1"/>
    <xf numFmtId="0" fontId="1" fillId="0" borderId="6" xfId="0" applyFont="1" applyBorder="1" applyAlignment="1">
      <alignment horizontal="center"/>
    </xf>
    <xf numFmtId="0" fontId="0" fillId="0" borderId="16" xfId="0" applyBorder="1" applyAlignment="1">
      <alignment vertical="center"/>
    </xf>
    <xf numFmtId="0" fontId="0" fillId="0" borderId="17" xfId="0" applyBorder="1"/>
    <xf numFmtId="0" fontId="0" fillId="0" borderId="18" xfId="0" applyBorder="1" applyAlignment="1">
      <alignment vertical="center"/>
    </xf>
    <xf numFmtId="0" fontId="0" fillId="0" borderId="19" xfId="0" applyBorder="1"/>
    <xf numFmtId="0" fontId="0" fillId="0" borderId="18" xfId="0" applyBorder="1" applyAlignment="1">
      <alignment vertical="center" wrapText="1"/>
    </xf>
    <xf numFmtId="0" fontId="0" fillId="0" borderId="20" xfId="0" applyBorder="1" applyAlignment="1">
      <alignment vertical="center" wrapText="1"/>
    </xf>
    <xf numFmtId="0" fontId="0" fillId="0" borderId="21" xfId="0" applyBorder="1"/>
    <xf numFmtId="0" fontId="0" fillId="0" borderId="8" xfId="0" applyBorder="1" applyAlignment="1">
      <alignment vertical="center"/>
    </xf>
    <xf numFmtId="0" fontId="0" fillId="0" borderId="8" xfId="0" applyBorder="1" applyAlignment="1">
      <alignment vertical="center" wrapText="1"/>
    </xf>
    <xf numFmtId="0" fontId="10" fillId="0" borderId="0" xfId="0" applyFont="1" applyAlignment="1">
      <alignment horizontal="center" vertical="top" wrapText="1"/>
    </xf>
    <xf numFmtId="0" fontId="10" fillId="0" borderId="0" xfId="0" applyFont="1" applyAlignment="1">
      <alignment horizontal="center" vertical="top"/>
    </xf>
    <xf numFmtId="0" fontId="0" fillId="0" borderId="0" xfId="0" applyAlignment="1">
      <alignment horizontal="center"/>
    </xf>
    <xf numFmtId="0" fontId="7" fillId="3" borderId="0" xfId="0" applyFont="1" applyFill="1" applyAlignment="1">
      <alignment horizontal="center"/>
    </xf>
    <xf numFmtId="0" fontId="0" fillId="0" borderId="8" xfId="0" applyBorder="1" applyAlignment="1">
      <alignment horizontal="right"/>
    </xf>
    <xf numFmtId="0" fontId="0" fillId="0" borderId="19" xfId="0" applyBorder="1" applyAlignment="1">
      <alignment horizontal="right"/>
    </xf>
    <xf numFmtId="0" fontId="8" fillId="2" borderId="4"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5"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2" fillId="4" borderId="6" xfId="0" applyFont="1" applyFill="1" applyBorder="1" applyAlignment="1">
      <alignment horizontal="center"/>
    </xf>
    <xf numFmtId="0" fontId="2" fillId="4" borderId="10" xfId="0" applyFont="1" applyFill="1" applyBorder="1" applyAlignment="1">
      <alignment horizontal="center"/>
    </xf>
    <xf numFmtId="0" fontId="2" fillId="4" borderId="7" xfId="0" applyFont="1" applyFill="1" applyBorder="1" applyAlignment="1">
      <alignment horizontal="center"/>
    </xf>
    <xf numFmtId="0" fontId="3" fillId="0" borderId="15"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5" fillId="6" borderId="12" xfId="0" applyFont="1" applyFill="1" applyBorder="1" applyAlignment="1">
      <alignment horizontal="center"/>
    </xf>
    <xf numFmtId="0" fontId="0" fillId="6" borderId="13" xfId="0" applyFill="1" applyBorder="1" applyAlignment="1">
      <alignment horizontal="center"/>
    </xf>
    <xf numFmtId="0" fontId="0" fillId="6" borderId="14" xfId="0" applyFill="1" applyBorder="1" applyAlignment="1">
      <alignment horizontal="center"/>
    </xf>
    <xf numFmtId="0" fontId="9" fillId="2" borderId="15" xfId="0" applyFont="1" applyFill="1" applyBorder="1" applyAlignment="1">
      <alignment horizontal="center" vertical="center"/>
    </xf>
    <xf numFmtId="0" fontId="9" fillId="2" borderId="3" xfId="0" applyFont="1" applyFill="1" applyBorder="1" applyAlignment="1">
      <alignment horizontal="center" vertical="center"/>
    </xf>
    <xf numFmtId="0" fontId="8" fillId="2" borderId="4" xfId="0" applyFont="1" applyFill="1" applyBorder="1" applyAlignment="1">
      <alignment horizontal="center" vertical="top"/>
    </xf>
    <xf numFmtId="0" fontId="8" fillId="2" borderId="5" xfId="0" applyFont="1" applyFill="1" applyBorder="1" applyAlignment="1">
      <alignment horizontal="center" vertical="top"/>
    </xf>
    <xf numFmtId="0" fontId="2" fillId="0" borderId="6"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2" fillId="4" borderId="2" xfId="0" applyFont="1" applyFill="1" applyBorder="1" applyAlignment="1">
      <alignment horizontal="center"/>
    </xf>
    <xf numFmtId="0" fontId="2" fillId="4" borderId="3" xfId="0" applyFont="1" applyFill="1" applyBorder="1" applyAlignment="1">
      <alignment horizontal="center"/>
    </xf>
    <xf numFmtId="0" fontId="5" fillId="0" borderId="12" xfId="0" applyFont="1" applyBorder="1" applyAlignment="1">
      <alignment horizontal="center"/>
    </xf>
    <xf numFmtId="0" fontId="0" fillId="0" borderId="13" xfId="0" applyBorder="1" applyAlignment="1">
      <alignment horizontal="center"/>
    </xf>
    <xf numFmtId="0" fontId="0" fillId="0" borderId="14" xfId="0" applyBorder="1" applyAlignment="1">
      <alignment horizontal="center"/>
    </xf>
  </cellXfs>
  <cellStyles count="1">
    <cellStyle name="Normal" xfId="0" builtinId="0"/>
  </cellStyles>
  <dxfs count="4">
    <dxf>
      <fill>
        <patternFill>
          <bgColor theme="9" tint="0.79998168889431442"/>
        </patternFill>
      </fill>
    </dxf>
    <dxf>
      <fill>
        <patternFill>
          <bgColor rgb="FFFF0000"/>
        </patternFill>
      </fill>
    </dxf>
    <dxf>
      <fill>
        <patternFill>
          <bgColor theme="9" tint="0.79998168889431442"/>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161925</xdr:colOff>
      <xdr:row>5</xdr:row>
      <xdr:rowOff>114300</xdr:rowOff>
    </xdr:from>
    <xdr:to>
      <xdr:col>2</xdr:col>
      <xdr:colOff>1524000</xdr:colOff>
      <xdr:row>15</xdr:row>
      <xdr:rowOff>127141</xdr:rowOff>
    </xdr:to>
    <xdr:pic>
      <xdr:nvPicPr>
        <xdr:cNvPr id="2" name="Picture 1">
          <a:extLst>
            <a:ext uri="{FF2B5EF4-FFF2-40B4-BE49-F238E27FC236}">
              <a16:creationId xmlns:a16="http://schemas.microsoft.com/office/drawing/2014/main" id="{72F16089-2646-10D3-E04B-32A71D0DAE77}"/>
            </a:ext>
          </a:extLst>
        </xdr:cNvPr>
        <xdr:cNvPicPr>
          <a:picLocks noChangeAspect="1"/>
        </xdr:cNvPicPr>
      </xdr:nvPicPr>
      <xdr:blipFill>
        <a:blip xmlns:r="http://schemas.openxmlformats.org/officeDocument/2006/relationships" r:embed="rId1"/>
        <a:stretch>
          <a:fillRect/>
        </a:stretch>
      </xdr:blipFill>
      <xdr:spPr>
        <a:xfrm>
          <a:off x="161925" y="1066800"/>
          <a:ext cx="1971675" cy="1917841"/>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AED7-4057-4C54-8280-5A173C67ACFE}">
  <dimension ref="B6:N20"/>
  <sheetViews>
    <sheetView workbookViewId="0">
      <selection activeCell="T17" sqref="T17"/>
    </sheetView>
  </sheetViews>
  <sheetFormatPr defaultRowHeight="15" x14ac:dyDescent="0.25"/>
  <cols>
    <col min="1" max="2" width="9.140625" style="1"/>
    <col min="3" max="3" width="24.5703125" style="1" customWidth="1"/>
    <col min="4" max="16384" width="9.140625" style="1"/>
  </cols>
  <sheetData>
    <row r="6" spans="2:14" x14ac:dyDescent="0.25">
      <c r="B6" s="26"/>
      <c r="C6" s="26"/>
      <c r="D6" s="24" t="s">
        <v>27</v>
      </c>
      <c r="E6" s="25"/>
      <c r="F6" s="25"/>
      <c r="G6" s="25"/>
      <c r="H6" s="25"/>
      <c r="I6" s="25"/>
      <c r="J6" s="25"/>
      <c r="K6" s="25"/>
      <c r="L6" s="25"/>
      <c r="M6" s="25"/>
      <c r="N6" s="25"/>
    </row>
    <row r="7" spans="2:14" x14ac:dyDescent="0.25">
      <c r="B7" s="26"/>
      <c r="C7" s="26"/>
      <c r="D7" s="25"/>
      <c r="E7" s="25"/>
      <c r="F7" s="25"/>
      <c r="G7" s="25"/>
      <c r="H7" s="25"/>
      <c r="I7" s="25"/>
      <c r="J7" s="25"/>
      <c r="K7" s="25"/>
      <c r="L7" s="25"/>
      <c r="M7" s="25"/>
      <c r="N7" s="25"/>
    </row>
    <row r="8" spans="2:14" x14ac:dyDescent="0.25">
      <c r="B8" s="26"/>
      <c r="C8" s="26"/>
      <c r="D8" s="25"/>
      <c r="E8" s="25"/>
      <c r="F8" s="25"/>
      <c r="G8" s="25"/>
      <c r="H8" s="25"/>
      <c r="I8" s="25"/>
      <c r="J8" s="25"/>
      <c r="K8" s="25"/>
      <c r="L8" s="25"/>
      <c r="M8" s="25"/>
      <c r="N8" s="25"/>
    </row>
    <row r="9" spans="2:14" x14ac:dyDescent="0.25">
      <c r="B9" s="26"/>
      <c r="C9" s="26"/>
      <c r="D9" s="25"/>
      <c r="E9" s="25"/>
      <c r="F9" s="25"/>
      <c r="G9" s="25"/>
      <c r="H9" s="25"/>
      <c r="I9" s="25"/>
      <c r="J9" s="25"/>
      <c r="K9" s="25"/>
      <c r="L9" s="25"/>
      <c r="M9" s="25"/>
      <c r="N9" s="25"/>
    </row>
    <row r="10" spans="2:14" x14ac:dyDescent="0.25">
      <c r="B10" s="26"/>
      <c r="C10" s="26"/>
      <c r="D10" s="25"/>
      <c r="E10" s="25"/>
      <c r="F10" s="25"/>
      <c r="G10" s="25"/>
      <c r="H10" s="25"/>
      <c r="I10" s="25"/>
      <c r="J10" s="25"/>
      <c r="K10" s="25"/>
      <c r="L10" s="25"/>
      <c r="M10" s="25"/>
      <c r="N10" s="25"/>
    </row>
    <row r="11" spans="2:14" x14ac:dyDescent="0.25">
      <c r="B11" s="26"/>
      <c r="C11" s="26"/>
      <c r="D11" s="25"/>
      <c r="E11" s="25"/>
      <c r="F11" s="25"/>
      <c r="G11" s="25"/>
      <c r="H11" s="25"/>
      <c r="I11" s="25"/>
      <c r="J11" s="25"/>
      <c r="K11" s="25"/>
      <c r="L11" s="25"/>
      <c r="M11" s="25"/>
      <c r="N11" s="25"/>
    </row>
    <row r="12" spans="2:14" x14ac:dyDescent="0.25">
      <c r="B12" s="26"/>
      <c r="C12" s="26"/>
      <c r="D12" s="25"/>
      <c r="E12" s="25"/>
      <c r="F12" s="25"/>
      <c r="G12" s="25"/>
      <c r="H12" s="25"/>
      <c r="I12" s="25"/>
      <c r="J12" s="25"/>
      <c r="K12" s="25"/>
      <c r="L12" s="25"/>
      <c r="M12" s="25"/>
      <c r="N12" s="25"/>
    </row>
    <row r="13" spans="2:14" x14ac:dyDescent="0.25">
      <c r="B13" s="26"/>
      <c r="C13" s="26"/>
      <c r="D13" s="25"/>
      <c r="E13" s="25"/>
      <c r="F13" s="25"/>
      <c r="G13" s="25"/>
      <c r="H13" s="25"/>
      <c r="I13" s="25"/>
      <c r="J13" s="25"/>
      <c r="K13" s="25"/>
      <c r="L13" s="25"/>
      <c r="M13" s="25"/>
      <c r="N13" s="25"/>
    </row>
    <row r="14" spans="2:14" x14ac:dyDescent="0.25">
      <c r="B14" s="26"/>
      <c r="C14" s="26"/>
      <c r="D14" s="25"/>
      <c r="E14" s="25"/>
      <c r="F14" s="25"/>
      <c r="G14" s="25"/>
      <c r="H14" s="25"/>
      <c r="I14" s="25"/>
      <c r="J14" s="25"/>
      <c r="K14" s="25"/>
      <c r="L14" s="25"/>
      <c r="M14" s="25"/>
      <c r="N14" s="25"/>
    </row>
    <row r="15" spans="2:14" x14ac:dyDescent="0.25">
      <c r="B15" s="26"/>
      <c r="C15" s="26"/>
      <c r="D15" s="25"/>
      <c r="E15" s="25"/>
      <c r="F15" s="25"/>
      <c r="G15" s="25"/>
      <c r="H15" s="25"/>
      <c r="I15" s="25"/>
      <c r="J15" s="25"/>
      <c r="K15" s="25"/>
      <c r="L15" s="25"/>
      <c r="M15" s="25"/>
      <c r="N15" s="25"/>
    </row>
    <row r="16" spans="2:14" x14ac:dyDescent="0.25">
      <c r="B16" s="26"/>
      <c r="C16" s="26"/>
      <c r="D16" s="25"/>
      <c r="E16" s="25"/>
      <c r="F16" s="25"/>
      <c r="G16" s="25"/>
      <c r="H16" s="25"/>
      <c r="I16" s="25"/>
      <c r="J16" s="25"/>
      <c r="K16" s="25"/>
      <c r="L16" s="25"/>
      <c r="M16" s="25"/>
      <c r="N16" s="25"/>
    </row>
    <row r="17" spans="2:14" x14ac:dyDescent="0.25">
      <c r="B17" s="26"/>
      <c r="C17" s="26"/>
      <c r="D17" s="25"/>
      <c r="E17" s="25"/>
      <c r="F17" s="25"/>
      <c r="G17" s="25"/>
      <c r="H17" s="25"/>
      <c r="I17" s="25"/>
      <c r="J17" s="25"/>
      <c r="K17" s="25"/>
      <c r="L17" s="25"/>
      <c r="M17" s="25"/>
      <c r="N17" s="25"/>
    </row>
    <row r="20" spans="2:14" x14ac:dyDescent="0.25">
      <c r="E20" s="27" t="s">
        <v>28</v>
      </c>
      <c r="F20" s="27"/>
      <c r="G20" s="27"/>
      <c r="H20" s="27"/>
      <c r="I20" s="27"/>
      <c r="J20" s="27"/>
      <c r="K20" s="27"/>
    </row>
  </sheetData>
  <mergeCells count="3">
    <mergeCell ref="D6:N17"/>
    <mergeCell ref="B6:C17"/>
    <mergeCell ref="E20:K2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BB847-4FAC-4B74-8A66-E4979D760BBC}">
  <sheetPr codeName="Sheet1"/>
  <dimension ref="A1:F33"/>
  <sheetViews>
    <sheetView tabSelected="1" workbookViewId="0">
      <selection activeCell="B2" sqref="B2"/>
    </sheetView>
  </sheetViews>
  <sheetFormatPr defaultRowHeight="15" x14ac:dyDescent="0.25"/>
  <cols>
    <col min="1" max="1" width="74.140625" style="1" customWidth="1"/>
    <col min="2" max="2" width="31.85546875" style="1" customWidth="1"/>
    <col min="3" max="3" width="26.5703125" style="1" customWidth="1"/>
    <col min="4" max="4" width="74.140625" style="1" customWidth="1"/>
    <col min="5" max="5" width="31.85546875" style="1" customWidth="1"/>
    <col min="6" max="16384" width="9.140625" style="1"/>
  </cols>
  <sheetData>
    <row r="1" spans="1:6" ht="24.75" thickBot="1" x14ac:dyDescent="0.45">
      <c r="A1" s="33" t="s">
        <v>0</v>
      </c>
      <c r="B1" s="34"/>
      <c r="C1" s="13"/>
      <c r="D1" s="38" t="s">
        <v>5</v>
      </c>
      <c r="E1" s="39"/>
      <c r="F1" s="40"/>
    </row>
    <row r="2" spans="1:6" ht="15" customHeight="1" x14ac:dyDescent="0.25">
      <c r="A2" s="15" t="s">
        <v>1</v>
      </c>
      <c r="B2" s="16"/>
      <c r="D2" s="22" t="s">
        <v>1</v>
      </c>
      <c r="E2" s="28"/>
      <c r="F2" s="29"/>
    </row>
    <row r="3" spans="1:6" ht="15" customHeight="1" x14ac:dyDescent="0.25">
      <c r="A3" s="17" t="s">
        <v>2</v>
      </c>
      <c r="B3" s="18"/>
      <c r="D3" s="22" t="s">
        <v>2</v>
      </c>
      <c r="E3" s="28"/>
      <c r="F3" s="29"/>
    </row>
    <row r="4" spans="1:6" ht="15" customHeight="1" x14ac:dyDescent="0.25">
      <c r="A4" s="17" t="s">
        <v>3</v>
      </c>
      <c r="B4" s="18"/>
      <c r="D4" s="22" t="s">
        <v>3</v>
      </c>
      <c r="E4" s="28"/>
      <c r="F4" s="29"/>
    </row>
    <row r="5" spans="1:6" ht="15" customHeight="1" x14ac:dyDescent="0.25">
      <c r="A5" s="19" t="s">
        <v>26</v>
      </c>
      <c r="B5" s="18"/>
      <c r="D5" s="23" t="s">
        <v>26</v>
      </c>
      <c r="E5" s="28"/>
      <c r="F5" s="29"/>
    </row>
    <row r="6" spans="1:6" ht="15" customHeight="1" x14ac:dyDescent="0.25">
      <c r="A6" s="19" t="s">
        <v>24</v>
      </c>
      <c r="B6" s="18"/>
      <c r="D6" s="22" t="s">
        <v>6</v>
      </c>
      <c r="E6" s="28"/>
      <c r="F6" s="29"/>
    </row>
    <row r="7" spans="1:6" ht="15" customHeight="1" thickBot="1" x14ac:dyDescent="0.3">
      <c r="A7" s="20" t="s">
        <v>4</v>
      </c>
      <c r="B7" s="21">
        <f>B4 - B5 - B6</f>
        <v>0</v>
      </c>
      <c r="D7" s="23" t="s">
        <v>24</v>
      </c>
      <c r="E7" s="28"/>
      <c r="F7" s="29"/>
    </row>
    <row r="8" spans="1:6" ht="15" customHeight="1" x14ac:dyDescent="0.25">
      <c r="A8" s="44"/>
      <c r="B8" s="45"/>
      <c r="D8" s="23" t="s">
        <v>25</v>
      </c>
      <c r="E8" s="28">
        <f>E4 - E5 - E6 - E7</f>
        <v>0</v>
      </c>
      <c r="F8" s="29"/>
    </row>
    <row r="9" spans="1:6" ht="45" customHeight="1" thickBot="1" x14ac:dyDescent="0.3">
      <c r="A9" s="46" t="e">
        <f>VLOOKUP(B2, A15:C19, 3, TRUE)</f>
        <v>#N/A</v>
      </c>
      <c r="B9" s="47"/>
      <c r="D9" s="30" t="e">
        <f>VLOOKUP(E2, A23:C32, 3, TRUE)</f>
        <v>#N/A</v>
      </c>
      <c r="E9" s="31"/>
      <c r="F9" s="32"/>
    </row>
    <row r="11" spans="1:6" ht="15.75" thickBot="1" x14ac:dyDescent="0.3"/>
    <row r="12" spans="1:6" ht="36.75" thickBot="1" x14ac:dyDescent="0.3">
      <c r="A12" s="48" t="s">
        <v>7</v>
      </c>
      <c r="B12" s="49"/>
      <c r="C12" s="50"/>
    </row>
    <row r="13" spans="1:6" ht="21.75" thickBot="1" x14ac:dyDescent="0.4">
      <c r="A13" s="51" t="s">
        <v>8</v>
      </c>
      <c r="B13" s="51"/>
      <c r="C13" s="52"/>
    </row>
    <row r="14" spans="1:6" ht="16.5" thickBot="1" x14ac:dyDescent="0.3">
      <c r="A14" s="2" t="s">
        <v>9</v>
      </c>
      <c r="B14" s="2" t="s">
        <v>10</v>
      </c>
      <c r="C14" s="14" t="s">
        <v>11</v>
      </c>
    </row>
    <row r="15" spans="1:6" ht="15" customHeight="1" x14ac:dyDescent="0.25">
      <c r="A15" s="3">
        <v>2</v>
      </c>
      <c r="B15" s="3">
        <v>40</v>
      </c>
      <c r="C15" s="8" t="s">
        <v>18</v>
      </c>
    </row>
    <row r="16" spans="1:6" ht="15" customHeight="1" x14ac:dyDescent="0.25">
      <c r="A16" s="4">
        <v>3</v>
      </c>
      <c r="B16" s="4">
        <v>40</v>
      </c>
      <c r="C16" s="9" t="s">
        <v>18</v>
      </c>
    </row>
    <row r="17" spans="1:3" ht="15" customHeight="1" x14ac:dyDescent="0.25">
      <c r="A17" s="5">
        <v>4</v>
      </c>
      <c r="B17" s="5">
        <v>80</v>
      </c>
      <c r="C17" s="10" t="s">
        <v>19</v>
      </c>
    </row>
    <row r="18" spans="1:3" ht="15" customHeight="1" x14ac:dyDescent="0.25">
      <c r="A18" s="4">
        <v>5</v>
      </c>
      <c r="B18" s="4">
        <v>100</v>
      </c>
      <c r="C18" s="9" t="s">
        <v>20</v>
      </c>
    </row>
    <row r="19" spans="1:3" ht="15" customHeight="1" thickBot="1" x14ac:dyDescent="0.3">
      <c r="A19" s="6">
        <v>6</v>
      </c>
      <c r="B19" s="6">
        <v>120</v>
      </c>
      <c r="C19" s="11" t="s">
        <v>12</v>
      </c>
    </row>
    <row r="20" spans="1:3" ht="15.75" thickBot="1" x14ac:dyDescent="0.3">
      <c r="A20" s="53" t="s">
        <v>13</v>
      </c>
      <c r="B20" s="54"/>
      <c r="C20" s="55"/>
    </row>
    <row r="21" spans="1:3" ht="21.75" thickBot="1" x14ac:dyDescent="0.4">
      <c r="A21" s="35" t="s">
        <v>14</v>
      </c>
      <c r="B21" s="36"/>
      <c r="C21" s="37"/>
    </row>
    <row r="22" spans="1:3" ht="16.5" thickBot="1" x14ac:dyDescent="0.3">
      <c r="A22" s="2" t="s">
        <v>9</v>
      </c>
      <c r="B22" s="2" t="s">
        <v>10</v>
      </c>
      <c r="C22" s="2" t="s">
        <v>11</v>
      </c>
    </row>
    <row r="23" spans="1:3" ht="15" customHeight="1" x14ac:dyDescent="0.25">
      <c r="A23" s="3">
        <v>4</v>
      </c>
      <c r="B23" s="3">
        <v>40</v>
      </c>
      <c r="C23" s="8" t="s">
        <v>17</v>
      </c>
    </row>
    <row r="24" spans="1:3" ht="15" customHeight="1" x14ac:dyDescent="0.25">
      <c r="A24" s="4">
        <v>5</v>
      </c>
      <c r="B24" s="4">
        <v>40</v>
      </c>
      <c r="C24" s="9" t="s">
        <v>21</v>
      </c>
    </row>
    <row r="25" spans="1:3" ht="15" customHeight="1" x14ac:dyDescent="0.25">
      <c r="A25" s="5">
        <v>6</v>
      </c>
      <c r="B25" s="5">
        <v>80</v>
      </c>
      <c r="C25" s="10" t="s">
        <v>18</v>
      </c>
    </row>
    <row r="26" spans="1:3" ht="15" customHeight="1" x14ac:dyDescent="0.25">
      <c r="A26" s="4">
        <v>7</v>
      </c>
      <c r="B26" s="4">
        <v>80</v>
      </c>
      <c r="C26" s="9" t="s">
        <v>18</v>
      </c>
    </row>
    <row r="27" spans="1:3" ht="15" customHeight="1" x14ac:dyDescent="0.25">
      <c r="A27" s="5">
        <v>8</v>
      </c>
      <c r="B27" s="5">
        <v>80</v>
      </c>
      <c r="C27" s="10" t="s">
        <v>16</v>
      </c>
    </row>
    <row r="28" spans="1:3" ht="15" customHeight="1" x14ac:dyDescent="0.25">
      <c r="A28" s="4">
        <v>9</v>
      </c>
      <c r="B28" s="4">
        <v>140</v>
      </c>
      <c r="C28" s="9" t="s">
        <v>19</v>
      </c>
    </row>
    <row r="29" spans="1:3" ht="15" customHeight="1" x14ac:dyDescent="0.25">
      <c r="A29" s="5">
        <v>10</v>
      </c>
      <c r="B29" s="5">
        <v>140</v>
      </c>
      <c r="C29" s="10" t="s">
        <v>19</v>
      </c>
    </row>
    <row r="30" spans="1:3" ht="15" customHeight="1" x14ac:dyDescent="0.25">
      <c r="A30" s="4">
        <v>11</v>
      </c>
      <c r="B30" s="4">
        <v>180</v>
      </c>
      <c r="C30" s="9" t="s">
        <v>22</v>
      </c>
    </row>
    <row r="31" spans="1:3" ht="15" customHeight="1" x14ac:dyDescent="0.25">
      <c r="A31" s="5">
        <v>12</v>
      </c>
      <c r="B31" s="5">
        <v>180</v>
      </c>
      <c r="C31" s="10" t="s">
        <v>23</v>
      </c>
    </row>
    <row r="32" spans="1:3" ht="15" customHeight="1" thickBot="1" x14ac:dyDescent="0.3">
      <c r="A32" s="7">
        <v>13</v>
      </c>
      <c r="B32" s="7">
        <v>220</v>
      </c>
      <c r="C32" s="12" t="s">
        <v>12</v>
      </c>
    </row>
    <row r="33" spans="1:3" ht="15.75" thickBot="1" x14ac:dyDescent="0.3">
      <c r="A33" s="41" t="s">
        <v>15</v>
      </c>
      <c r="B33" s="42"/>
      <c r="C33" s="43"/>
    </row>
  </sheetData>
  <mergeCells count="17">
    <mergeCell ref="A33:C33"/>
    <mergeCell ref="A8:B8"/>
    <mergeCell ref="A9:B9"/>
    <mergeCell ref="A12:C12"/>
    <mergeCell ref="A13:C13"/>
    <mergeCell ref="A20:C20"/>
    <mergeCell ref="E7:F7"/>
    <mergeCell ref="E8:F8"/>
    <mergeCell ref="D9:F9"/>
    <mergeCell ref="A1:B1"/>
    <mergeCell ref="A21:C21"/>
    <mergeCell ref="D1:F1"/>
    <mergeCell ref="E2:F2"/>
    <mergeCell ref="E3:F3"/>
    <mergeCell ref="E4:F4"/>
    <mergeCell ref="E5:F5"/>
    <mergeCell ref="E6:F6"/>
  </mergeCells>
  <conditionalFormatting sqref="B7">
    <cfRule type="expression" dxfId="3" priority="1">
      <formula>B7&lt;B3</formula>
    </cfRule>
    <cfRule type="expression" dxfId="2" priority="3">
      <formula>B7&gt;=B3</formula>
    </cfRule>
  </conditionalFormatting>
  <conditionalFormatting sqref="E8">
    <cfRule type="expression" dxfId="1" priority="2">
      <formula>E8&lt;E3</formula>
    </cfRule>
    <cfRule type="expression" dxfId="0" priority="4">
      <formula>E8&gt;=E3</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vt:lpstr>
      <vt:lpstr>Calculator</vt:lpstr>
    </vt:vector>
  </TitlesOfParts>
  <Company>State of Alaska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Christopher J (DPS)</dc:creator>
  <cp:lastModifiedBy>Smith, Christopher J (DPS)</cp:lastModifiedBy>
  <dcterms:created xsi:type="dcterms:W3CDTF">2025-06-09T21:18:39Z</dcterms:created>
  <dcterms:modified xsi:type="dcterms:W3CDTF">2025-08-04T19:11:33Z</dcterms:modified>
</cp:coreProperties>
</file>